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8370" firstSheet="4" activeTab="10"/>
  </bookViews>
  <sheets>
    <sheet name="1517363 спів.субв." sheetId="1" r:id="rId1"/>
    <sheet name="1517363 субв." sheetId="2" r:id="rId2"/>
    <sheet name="1517462" sheetId="3" r:id="rId3"/>
    <sheet name="1518313 екол." sheetId="4" r:id="rId4"/>
    <sheet name="1518311 екол." sheetId="5" r:id="rId5"/>
    <sheet name="1518330 екол." sheetId="6" r:id="rId6"/>
    <sheet name="1510180 (субв)" sheetId="7" r:id="rId7"/>
    <sheet name="1510180" sheetId="8" r:id="rId8"/>
    <sheet name="1517361 ДФРР" sheetId="9" r:id="rId9"/>
    <sheet name="2761070 ДФРР" sheetId="10" r:id="rId10"/>
    <sheet name="1517322" sheetId="11" r:id="rId11"/>
  </sheets>
  <definedNames/>
  <calcPr fullCalcOnLoad="1"/>
</workbook>
</file>

<file path=xl/sharedStrings.xml><?xml version="1.0" encoding="utf-8"?>
<sst xmlns="http://schemas.openxmlformats.org/spreadsheetml/2006/main" count="151" uniqueCount="55">
  <si>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</si>
  <si>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</si>
  <si>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</si>
  <si>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</si>
  <si>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</si>
  <si>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</si>
  <si>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</si>
  <si>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</si>
  <si>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Реконструкція стадіону Спеціалізованої дитячо-юнацької школи олімпійського резерву з футболу «Юність» по проспекту Перемоги, 110 в м. Чернігові</t>
  </si>
  <si>
    <t>Коригування РП школи № 5 на 520 місць по вул. Вокзальній в м. Носівка (Коригування №2)</t>
  </si>
  <si>
    <t>Реконструкція гімназії імені О.П. Довженка з застосуванням системи енергозбереження в смт Сосниця</t>
  </si>
  <si>
    <t>Реконструкція приміщень ДНЗ № 23 по вул. 1 Козачій, 21 під будинок-інтернат для громадян похилого віку в м. Прилуки Чернігівської області</t>
  </si>
  <si>
    <t>Реконструкція дитячого садка в с. Богданівка, вул. Широка, 30 Прилуцького району Чернігівської області ( в т. ч. оплата проектно-вишукувальних робіт та експертизи)</t>
  </si>
  <si>
    <t>Капітальний ремонт дорожнього покриття протяжністю 760 метрів по вул. Центральній, с. Мрин Носівського району Чернігівської області</t>
  </si>
  <si>
    <t>Забезпечення опалення приміщеннь обєкта незавершеного будівництва Носівської ЗОШ І-ІІІ ст. №5 на 2017-2018 роки</t>
  </si>
  <si>
    <t>Перелік видатків, які у 2018 році будуть проводитися за рахунок коштів державного фонду регіонального розвитку по КПКВК 1517361</t>
  </si>
  <si>
    <t>Перелік видатків, які у 2018 році фінансуються за рахунок іншої субвенції, наданої Носівським міським бюджетом до загального фонду обласного бюджету по КПКВК 1510180</t>
  </si>
  <si>
    <t xml:space="preserve"> Спільне розпорядження ОДА та облради  від 12.02.2018 № 6</t>
  </si>
  <si>
    <t>Експлуатаційне утримання автомобільних доріг загального користування місцевого значення</t>
  </si>
  <si>
    <t xml:space="preserve">Перелік видатків, які у 2018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</si>
  <si>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2018 році фінансуються за рахунок залишку коштів субвенції з державного бюджету обласному бюджету на здійснення заходів щодо соціально-економічного розвитку окремих територій по КПКВК 1517363</t>
  </si>
  <si>
    <t>Спільне розпорядження ОДА та облради від 20.02.2018 № 8</t>
  </si>
  <si>
    <t>Перелік видатків, які у 2018 році фінансуються за рахунок залишку коштів бюджету розвитку обласного бюджету на співфінансування заходів щодо соціально-економічного розвитку окремих територій по КПКВК 1517363</t>
  </si>
  <si>
    <t xml:space="preserve"> Спільне розпорядження ОДА та облради від 20.02.2018 № 8</t>
  </si>
  <si>
    <t>Реконструкція дитячого садка в с. Богданівка, вул. Широка, 30 Прилуцького району Чернігівської області (в т. ч. оплата проектно-вишукувальних робіт та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</si>
  <si>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1518330</t>
  </si>
  <si>
    <t xml:space="preserve"> Спільне розпорядження ОДА та облради від 03.05.2018 № 25</t>
  </si>
  <si>
    <t>Реконструкція водойми з метою поліпшення технічного стану та благоустрою в с.Єрків Козелецького району Чернігівської області (в т.ч.оплата проектно-вишукувальних робіт та державної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</si>
  <si>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1518313</t>
  </si>
  <si>
    <t>Реконструкція очисних споруд в смт Куликівка Чернігівської області ( в т.ч.оплата проектно-вишукувальних робіт та державної експертизи)</t>
  </si>
  <si>
    <t>Реконструкція очисних споруд с.Снов’янка Чернігівського району - 2-й пусковий комплекс</t>
  </si>
  <si>
    <t>Покращення санітарно-екологічного стану водойми №1 в заплаві річки Остер в Козелецькому районі Чернігівської області. Реконструкція</t>
  </si>
  <si>
    <t>Реконструкція блоку ємностей очисних споруд в м.Ічня Чернігівської області ( в т.ч.оплата проектно-вишукувальних робіт та державної експертизи)</t>
  </si>
  <si>
    <t>Придбання пресу для вторинної сировини м. Борзна</t>
  </si>
  <si>
    <t>Придбання насосів на асенізаційні машини м. Борзна</t>
  </si>
  <si>
    <t>Реконструкція очисних споруд і КНС в с.Киселівка Чернігівського району Чернігівської області продуктивністю 200м3/доба (коригування з виділенням пускових комплексів) (в т.ч.оплата проектно-вишукувальних робіт та державної експертизи)</t>
  </si>
  <si>
    <t>Реконструкція каналізаційних мереж по вул.Незалежності, Некрасова, Сновській у м.Сновськ Чернігівської області (в т.ч.оплата проектно-вишукувальних робіт та державної експертизи)</t>
  </si>
  <si>
    <t>Будівництво системи водовідведення по вул.Незалежності в м. Ніжин Чернігівської області</t>
  </si>
  <si>
    <t>Перелік видатків, які у 2018 році фінансуються за рахунок обласного фонду спеціального фонду обласного бюджету по КПКВК 1510180</t>
  </si>
  <si>
    <t>Капітальний ремонт адмінбудівлі, розташованої по вул.Шевченка, 7 в м.Чернігові Чернігівської області (пам’ятка архітектури)</t>
  </si>
  <si>
    <t xml:space="preserve">Капітальний ремонт даху будівлі за адресою:                  м. Чернігів, вул. Преображенська, 12 </t>
  </si>
  <si>
    <t>Поточний середній ремонт автомобільних доріг</t>
  </si>
  <si>
    <t>Перелік видатків, які у 2018 році будуть проводитися за рахунок коштів державного фонду регіонального розвитку по КПКВК 2761070</t>
  </si>
  <si>
    <t>Школа №5 на 520 місць по вул.Вокзальній в м.Носівка - будівництво</t>
  </si>
  <si>
    <t>Будівля головного корпусу комунально-лікувального профілактичного закладу "Чернігівська обласна дитяча лікарня" по вул.Пирогова, 16, в м.Чернігові - капітальний ремонт із застосуванням енергозберігаючих технологій по комплексній термомодернізації</t>
  </si>
  <si>
    <t>Терапевтичний корпус комунально-лікувального профілактичного закладу "Чернігівська обласна лікарня" по вул.Волковича, 25 в м. Чернігові - реконструкція будівлі (комплексна термомодернізація)</t>
  </si>
  <si>
    <t>Ріпкинська ЗОШ І-ІІІ ст. №2, по вул.Пирогова, 5, у смт Ріпки - капітальний ремонт покрівлі з виділенням черговості: перша черга - утеплення перекриття корпусу №1, друга черга - утеплення перекриття корпусу №2, третя черга - утеплення перекриття корпусу №3 ( у рамках впровадження комплексу заходів з енергозбереження)</t>
  </si>
  <si>
    <t>Тампонаж недіючих артезіанських свердловин в Корюківському районі Чернігівської області ( в т.ч.оплата проектно-вишукувальних робіт та державної експертизи)</t>
  </si>
  <si>
    <t>Тампонаж недіючих артезіанських свердловин в Семенівському районі Чернігівської області ( в т.ч.оплата проектно-вишукувальних робіт та державної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</si>
  <si>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1518311</t>
  </si>
  <si>
    <t>Станом на 23.07.2018</t>
  </si>
  <si>
    <t>Перелік видатків, які у 2018 році фінансуються за рахунок коштів бюджету розвитку по КПКВК 1517322</t>
  </si>
  <si>
    <t xml:space="preserve">  Спільне розпорядження ОДА та облради від 20.04.2018 № 22</t>
  </si>
  <si>
    <t>Проект тна реконструкцію очисних споруд комунального лікувально-профілактичного закладу "Чернігівський обласний протитуберкульозний диспансер"</t>
  </si>
  <si>
    <t>Проект на будівництво контурного дренажу системи водовідведення від будівлі головного лікувального корпусу №1 (І черга), системи водовідведення від будівель поліклінічного відділення та лікувального корпусу №2 (ІІ черга) КЛПЗ "Чернігівський протитуберкульозний диспансер". Коригування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</si>
</sst>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8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8" fillId="0" borderId="13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14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3" fontId="29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/>
  <dimension ref="A1:E17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9" sqref="C9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" customHeight="1">
      <c r="A1" s="24" t="s">
        <v>22</v>
      </c>
      <c r="B1" s="24"/>
      <c r="C1" s="24"/>
      <c r="D1" s="24"/>
    </row>
    <row r="2" spans="1:4" ht="30.75" customHeight="1">
      <c r="A2" s="26" t="s">
        <v>23</v>
      </c>
      <c r="B2" s="26"/>
      <c r="C2" s="26"/>
      <c r="D2" s="26"/>
    </row>
    <row r="3" spans="1:5" ht="26.25" customHeight="1">
      <c r="A3" s="25" t="s">
        <v>50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5" ht="22.5">
      <c r="A6" s="16" t="s">
        <v>9</v>
      </c>
      <c r="B6" s="7">
        <v>60000</v>
      </c>
      <c r="C6" s="13">
        <v>18482.84</v>
      </c>
      <c r="D6" s="8">
        <f>B6-C6</f>
        <v>41517.16</v>
      </c>
      <c r="E6" s="2"/>
    </row>
    <row r="7" spans="1:5" ht="33.75">
      <c r="A7" s="16" t="s">
        <v>10</v>
      </c>
      <c r="B7" s="14">
        <v>10840.02</v>
      </c>
      <c r="C7" s="13">
        <v>0</v>
      </c>
      <c r="D7" s="8">
        <f>B7-C7</f>
        <v>10840.02</v>
      </c>
      <c r="E7" s="2"/>
    </row>
    <row r="8" spans="1:5" ht="33.75">
      <c r="A8" s="16" t="s">
        <v>11</v>
      </c>
      <c r="B8" s="14">
        <v>60000</v>
      </c>
      <c r="C8" s="13">
        <v>42201.39</v>
      </c>
      <c r="D8" s="8">
        <f>B8-C8</f>
        <v>17798.61</v>
      </c>
      <c r="E8" s="2"/>
    </row>
    <row r="9" spans="1:4" ht="45">
      <c r="A9" s="16" t="s">
        <v>24</v>
      </c>
      <c r="B9" s="14">
        <v>44224.34</v>
      </c>
      <c r="C9" s="13">
        <v>9935.51</v>
      </c>
      <c r="D9" s="8">
        <f>B9-C9</f>
        <v>34288.829999999994</v>
      </c>
    </row>
    <row r="10" spans="1:4" ht="17.25" customHeight="1">
      <c r="A10" s="4" t="s">
        <v>4</v>
      </c>
      <c r="B10" s="3">
        <f>SUM(B6:B9)</f>
        <v>175064.36</v>
      </c>
      <c r="C10" s="3">
        <f>SUM(C6:C9)</f>
        <v>70619.73999999999</v>
      </c>
      <c r="D10" s="3">
        <f>SUM(D6:D9)</f>
        <v>104444.62</v>
      </c>
    </row>
    <row r="11" spans="1:4" ht="12.75">
      <c r="A11" s="1"/>
      <c r="B11" s="5"/>
      <c r="C11" s="21"/>
      <c r="D11" s="21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C11:D11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6"/>
  <dimension ref="A1:E21"/>
  <sheetViews>
    <sheetView view="pageBreakPreview" zoomScaleSheetLayoutView="100" workbookViewId="0" topLeftCell="A1">
      <pane ySplit="5" topLeftCell="BM9" activePane="bottomLeft" state="frozen"/>
      <selection pane="topLeft" activeCell="A1" sqref="A1"/>
      <selection pane="bottomLeft" activeCell="B10" sqref="B10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4" t="s">
        <v>42</v>
      </c>
      <c r="B1" s="24"/>
      <c r="C1" s="24"/>
      <c r="D1" s="24"/>
    </row>
    <row r="2" spans="1:4" ht="17.25" customHeight="1">
      <c r="A2" s="30"/>
      <c r="B2" s="30"/>
      <c r="C2" s="30"/>
      <c r="D2" s="30"/>
    </row>
    <row r="3" spans="1:5" ht="26.25" customHeight="1">
      <c r="A3" s="25" t="s">
        <v>50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4" ht="33.75">
      <c r="A6" s="16" t="s">
        <v>8</v>
      </c>
      <c r="B6" s="15">
        <v>20000000</v>
      </c>
      <c r="C6" s="15">
        <v>2920416</v>
      </c>
      <c r="D6" s="15">
        <f>B6-C6</f>
        <v>17079584</v>
      </c>
    </row>
    <row r="7" spans="1:4" ht="22.5">
      <c r="A7" s="16" t="s">
        <v>43</v>
      </c>
      <c r="B7" s="15">
        <v>0</v>
      </c>
      <c r="C7" s="15">
        <v>0</v>
      </c>
      <c r="D7" s="15">
        <f aca="true" t="shared" si="0" ref="D7:D13">B7-C7</f>
        <v>0</v>
      </c>
    </row>
    <row r="8" spans="1:4" ht="67.5">
      <c r="A8" s="16" t="s">
        <v>44</v>
      </c>
      <c r="B8" s="15">
        <v>0</v>
      </c>
      <c r="C8" s="15">
        <v>0</v>
      </c>
      <c r="D8" s="15">
        <f t="shared" si="0"/>
        <v>0</v>
      </c>
    </row>
    <row r="9" spans="1:4" ht="45">
      <c r="A9" s="16" t="s">
        <v>45</v>
      </c>
      <c r="B9" s="15">
        <v>4609583</v>
      </c>
      <c r="C9" s="15">
        <v>0</v>
      </c>
      <c r="D9" s="15">
        <f t="shared" si="0"/>
        <v>4609583</v>
      </c>
    </row>
    <row r="10" spans="1:4" ht="78.75">
      <c r="A10" s="16" t="s">
        <v>46</v>
      </c>
      <c r="B10" s="15">
        <v>0</v>
      </c>
      <c r="C10" s="15">
        <v>0</v>
      </c>
      <c r="D10" s="15">
        <f t="shared" si="0"/>
        <v>0</v>
      </c>
    </row>
    <row r="11" spans="1:4" ht="12.75">
      <c r="A11" s="10"/>
      <c r="B11" s="10">
        <v>0</v>
      </c>
      <c r="C11" s="15">
        <v>0</v>
      </c>
      <c r="D11" s="15">
        <f t="shared" si="0"/>
        <v>0</v>
      </c>
    </row>
    <row r="12" spans="1:4" ht="12.75">
      <c r="A12" s="10"/>
      <c r="B12" s="10">
        <v>0</v>
      </c>
      <c r="C12" s="15">
        <v>0</v>
      </c>
      <c r="D12" s="15">
        <f t="shared" si="0"/>
        <v>0</v>
      </c>
    </row>
    <row r="13" spans="1:4" ht="12.75">
      <c r="A13" s="10"/>
      <c r="B13" s="10">
        <v>0</v>
      </c>
      <c r="C13" s="15">
        <v>0</v>
      </c>
      <c r="D13" s="15">
        <f t="shared" si="0"/>
        <v>0</v>
      </c>
    </row>
    <row r="14" spans="1:4" ht="17.25" customHeight="1">
      <c r="A14" s="4" t="s">
        <v>4</v>
      </c>
      <c r="B14" s="3">
        <f>SUM(B6:B13)</f>
        <v>24609583</v>
      </c>
      <c r="C14" s="3">
        <f>SUM(C6:C13)</f>
        <v>2920416</v>
      </c>
      <c r="D14" s="3">
        <f>SUM(D6:D13)</f>
        <v>21689167</v>
      </c>
    </row>
    <row r="15" spans="1:4" ht="12.75">
      <c r="A15" s="1"/>
      <c r="B15" s="5"/>
      <c r="C15" s="21"/>
      <c r="D15" s="21"/>
    </row>
    <row r="17" spans="1:2" ht="12.75">
      <c r="A17" s="1"/>
      <c r="B17" s="11"/>
    </row>
    <row r="18" spans="1:2" ht="12.75">
      <c r="A18" s="1"/>
      <c r="B18" s="11"/>
    </row>
    <row r="19" spans="1:2" ht="12.75">
      <c r="A19" s="1"/>
      <c r="B19" s="11"/>
    </row>
    <row r="21" ht="12.75">
      <c r="B21" s="2"/>
    </row>
  </sheetData>
  <sheetProtection/>
  <mergeCells count="5">
    <mergeCell ref="C15:D15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8"/>
  <dimension ref="A1:E15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8" sqref="B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4" t="s">
        <v>51</v>
      </c>
      <c r="B1" s="24"/>
      <c r="C1" s="24"/>
      <c r="D1" s="24"/>
    </row>
    <row r="2" spans="1:4" ht="29.25" customHeight="1">
      <c r="A2" s="30" t="s">
        <v>52</v>
      </c>
      <c r="B2" s="30"/>
      <c r="C2" s="30"/>
      <c r="D2" s="30"/>
    </row>
    <row r="3" spans="1:5" ht="26.25" customHeight="1">
      <c r="A3" s="25" t="s">
        <v>50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4" ht="45">
      <c r="A6" s="16" t="s">
        <v>53</v>
      </c>
      <c r="B6" s="7">
        <v>27418</v>
      </c>
      <c r="C6" s="10"/>
      <c r="D6" s="8">
        <f>B6-C6</f>
        <v>27418</v>
      </c>
    </row>
    <row r="7" spans="1:5" ht="67.5">
      <c r="A7" s="16" t="s">
        <v>54</v>
      </c>
      <c r="B7" s="7">
        <v>26771</v>
      </c>
      <c r="C7" s="13"/>
      <c r="D7" s="8">
        <f>B7-C7</f>
        <v>26771</v>
      </c>
      <c r="E7" s="2"/>
    </row>
    <row r="8" spans="1:4" ht="17.25" customHeight="1">
      <c r="A8" s="4" t="s">
        <v>4</v>
      </c>
      <c r="B8" s="3">
        <f>SUM(B6:B7)</f>
        <v>54189</v>
      </c>
      <c r="C8" s="3">
        <f>SUM(C6:C7)</f>
        <v>0</v>
      </c>
      <c r="D8" s="3">
        <f>SUM(D6:D7)</f>
        <v>54189</v>
      </c>
    </row>
    <row r="9" spans="1:4" ht="12.75">
      <c r="A9" s="1"/>
      <c r="B9" s="5"/>
      <c r="C9" s="21"/>
      <c r="D9" s="21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9"/>
  <dimension ref="A1:E18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8" sqref="B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8" t="s">
        <v>20</v>
      </c>
      <c r="B1" s="28"/>
      <c r="C1" s="28"/>
      <c r="D1" s="28"/>
    </row>
    <row r="2" spans="1:4" ht="45.75" customHeight="1">
      <c r="A2" s="29" t="s">
        <v>21</v>
      </c>
      <c r="B2" s="29"/>
      <c r="C2" s="29"/>
      <c r="D2" s="29"/>
    </row>
    <row r="3" spans="1:5" ht="19.5" customHeight="1">
      <c r="A3" s="29" t="s">
        <v>50</v>
      </c>
      <c r="B3" s="29"/>
      <c r="C3" s="29"/>
      <c r="D3" s="29"/>
      <c r="E3" s="6"/>
    </row>
    <row r="4" spans="1:4" ht="12.75" customHeight="1">
      <c r="A4" s="27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5" ht="22.5">
      <c r="A6" s="16" t="s">
        <v>9</v>
      </c>
      <c r="B6" s="17">
        <v>2000000</v>
      </c>
      <c r="C6" s="18">
        <v>597611.8</v>
      </c>
      <c r="D6" s="19">
        <f>B6-C6</f>
        <v>1402388.2</v>
      </c>
      <c r="E6" s="2"/>
    </row>
    <row r="7" spans="1:5" ht="33.75">
      <c r="A7" s="16" t="s">
        <v>13</v>
      </c>
      <c r="B7" s="7">
        <v>498.35</v>
      </c>
      <c r="C7" s="13"/>
      <c r="D7" s="8">
        <f>B7-C7</f>
        <v>498.35</v>
      </c>
      <c r="E7" s="2"/>
    </row>
    <row r="8" spans="1:5" ht="33.75">
      <c r="A8" s="16" t="s">
        <v>10</v>
      </c>
      <c r="B8" s="14">
        <v>368703.76</v>
      </c>
      <c r="C8" s="13"/>
      <c r="D8" s="8">
        <f>B8-C8</f>
        <v>368703.76</v>
      </c>
      <c r="E8" s="2"/>
    </row>
    <row r="9" spans="1:5" ht="33.75">
      <c r="A9" s="16" t="s">
        <v>11</v>
      </c>
      <c r="B9" s="14">
        <v>2000000</v>
      </c>
      <c r="C9" s="13">
        <v>1364511.5</v>
      </c>
      <c r="D9" s="8">
        <f>B9-C9</f>
        <v>635488.5</v>
      </c>
      <c r="E9" s="2"/>
    </row>
    <row r="10" spans="1:4" ht="45">
      <c r="A10" s="16" t="s">
        <v>12</v>
      </c>
      <c r="B10" s="14">
        <v>1474920.46</v>
      </c>
      <c r="C10" s="13">
        <v>321248.19</v>
      </c>
      <c r="D10" s="8">
        <f>B10-C10</f>
        <v>1153672.27</v>
      </c>
    </row>
    <row r="11" spans="1:4" ht="17.25" customHeight="1">
      <c r="A11" s="4" t="s">
        <v>4</v>
      </c>
      <c r="B11" s="3">
        <f>SUM(B6:B10)</f>
        <v>5844122.57</v>
      </c>
      <c r="C11" s="3">
        <f>SUM(C6:C10)</f>
        <v>2283371.49</v>
      </c>
      <c r="D11" s="3">
        <f>SUM(D6:D10)</f>
        <v>3560751.08</v>
      </c>
    </row>
    <row r="12" spans="1:4" ht="12.75">
      <c r="A12" s="1"/>
      <c r="B12" s="5"/>
      <c r="C12" s="21"/>
      <c r="D12" s="21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C12:D1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0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2.5" customHeight="1">
      <c r="A1" s="24" t="s">
        <v>19</v>
      </c>
      <c r="B1" s="24"/>
      <c r="C1" s="24"/>
      <c r="D1" s="24"/>
    </row>
    <row r="2" spans="1:4" ht="29.25" customHeight="1">
      <c r="A2" s="30"/>
      <c r="B2" s="30"/>
      <c r="C2" s="30"/>
      <c r="D2" s="30"/>
    </row>
    <row r="3" spans="1:5" ht="26.25" customHeight="1">
      <c r="A3" s="25" t="s">
        <v>50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5" ht="22.5">
      <c r="A6" s="12" t="s">
        <v>18</v>
      </c>
      <c r="B6" s="7">
        <v>101394580.26</v>
      </c>
      <c r="C6" s="13">
        <v>75644436.45</v>
      </c>
      <c r="D6" s="8">
        <f>B6-C6</f>
        <v>25750143.810000002</v>
      </c>
      <c r="E6" s="2"/>
    </row>
    <row r="7" spans="1:4" ht="12.75">
      <c r="A7" s="12" t="s">
        <v>41</v>
      </c>
      <c r="B7" s="14">
        <v>39297539.91</v>
      </c>
      <c r="C7" s="13">
        <v>11530970.63</v>
      </c>
      <c r="D7" s="8">
        <f>B7-C7</f>
        <v>27766569.279999994</v>
      </c>
    </row>
    <row r="8" spans="1:4" ht="17.25" customHeight="1">
      <c r="A8" s="4" t="s">
        <v>4</v>
      </c>
      <c r="B8" s="3">
        <f>SUM(B6:B7)</f>
        <v>140692120.17000002</v>
      </c>
      <c r="C8" s="3">
        <f>SUM(C6:C7)</f>
        <v>87175407.08</v>
      </c>
      <c r="D8" s="3">
        <f>SUM(D6:D7)</f>
        <v>53516713.089999996</v>
      </c>
    </row>
    <row r="9" spans="1:4" ht="12.75">
      <c r="A9" s="1"/>
      <c r="B9" s="5"/>
      <c r="C9" s="21"/>
      <c r="D9" s="21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4"/>
  <dimension ref="A1:E22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9" sqref="C9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4" t="s">
        <v>28</v>
      </c>
      <c r="B1" s="24"/>
      <c r="C1" s="24"/>
      <c r="D1" s="24"/>
    </row>
    <row r="2" spans="1:4" ht="29.25" customHeight="1">
      <c r="A2" s="30" t="s">
        <v>26</v>
      </c>
      <c r="B2" s="30"/>
      <c r="C2" s="30"/>
      <c r="D2" s="30"/>
    </row>
    <row r="3" spans="1:5" ht="26.25" customHeight="1">
      <c r="A3" s="25" t="s">
        <v>50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4" ht="33.75">
      <c r="A6" s="16" t="s">
        <v>29</v>
      </c>
      <c r="B6" s="7">
        <v>0</v>
      </c>
      <c r="C6" s="13">
        <v>0</v>
      </c>
      <c r="D6" s="8">
        <f aca="true" t="shared" si="0" ref="D6:D14">B6-C6</f>
        <v>0</v>
      </c>
    </row>
    <row r="7" spans="1:4" ht="22.5">
      <c r="A7" s="16" t="s">
        <v>30</v>
      </c>
      <c r="B7" s="7">
        <v>190000</v>
      </c>
      <c r="C7" s="13">
        <v>190000</v>
      </c>
      <c r="D7" s="8">
        <f t="shared" si="0"/>
        <v>0</v>
      </c>
    </row>
    <row r="8" spans="1:4" ht="33.75">
      <c r="A8" s="16" t="s">
        <v>31</v>
      </c>
      <c r="B8" s="7">
        <v>44000</v>
      </c>
      <c r="C8" s="13">
        <v>43970.34</v>
      </c>
      <c r="D8" s="8">
        <f t="shared" si="0"/>
        <v>29.660000000003492</v>
      </c>
    </row>
    <row r="9" spans="1:4" ht="33.75">
      <c r="A9" s="20" t="s">
        <v>32</v>
      </c>
      <c r="B9" s="7">
        <v>0</v>
      </c>
      <c r="C9" s="13">
        <v>0</v>
      </c>
      <c r="D9" s="8">
        <f t="shared" si="0"/>
        <v>0</v>
      </c>
    </row>
    <row r="10" spans="1:4" ht="12.75">
      <c r="A10" s="20" t="s">
        <v>33</v>
      </c>
      <c r="B10" s="7">
        <v>88800</v>
      </c>
      <c r="C10" s="13">
        <v>88800</v>
      </c>
      <c r="D10" s="8">
        <f t="shared" si="0"/>
        <v>0</v>
      </c>
    </row>
    <row r="11" spans="1:4" ht="12.75">
      <c r="A11" s="20" t="s">
        <v>34</v>
      </c>
      <c r="B11" s="7">
        <v>43344</v>
      </c>
      <c r="C11" s="13">
        <v>43344</v>
      </c>
      <c r="D11" s="8">
        <f t="shared" si="0"/>
        <v>0</v>
      </c>
    </row>
    <row r="12" spans="1:4" ht="67.5">
      <c r="A12" s="20" t="s">
        <v>35</v>
      </c>
      <c r="B12" s="7">
        <v>550000</v>
      </c>
      <c r="C12" s="13">
        <v>508053</v>
      </c>
      <c r="D12" s="8">
        <f t="shared" si="0"/>
        <v>41947</v>
      </c>
    </row>
    <row r="13" spans="1:4" ht="45">
      <c r="A13" s="20" t="s">
        <v>36</v>
      </c>
      <c r="B13" s="7">
        <v>0</v>
      </c>
      <c r="C13" s="13">
        <v>0</v>
      </c>
      <c r="D13" s="8">
        <f t="shared" si="0"/>
        <v>0</v>
      </c>
    </row>
    <row r="14" spans="1:5" ht="22.5">
      <c r="A14" s="20" t="s">
        <v>37</v>
      </c>
      <c r="B14" s="7">
        <v>0</v>
      </c>
      <c r="C14" s="13">
        <v>0</v>
      </c>
      <c r="D14" s="8">
        <f t="shared" si="0"/>
        <v>0</v>
      </c>
      <c r="E14" s="2"/>
    </row>
    <row r="15" spans="1:4" ht="17.25" customHeight="1">
      <c r="A15" s="4" t="s">
        <v>4</v>
      </c>
      <c r="B15" s="3">
        <f>SUM(B6:B14)</f>
        <v>916144</v>
      </c>
      <c r="C15" s="3">
        <f>SUM(C6:C14)</f>
        <v>874167.34</v>
      </c>
      <c r="D15" s="3">
        <f>SUM(D6:D14)</f>
        <v>41976.66</v>
      </c>
    </row>
    <row r="16" spans="1:4" ht="12.75">
      <c r="A16" s="1"/>
      <c r="B16" s="5"/>
      <c r="C16" s="21"/>
      <c r="D16" s="21"/>
    </row>
    <row r="18" spans="1:2" ht="12.75">
      <c r="A18" s="1"/>
      <c r="B18" s="11"/>
    </row>
    <row r="19" spans="1:2" ht="12.75">
      <c r="A19" s="1"/>
      <c r="B19" s="11"/>
    </row>
    <row r="20" spans="1:2" ht="12.75">
      <c r="A20" s="1"/>
      <c r="B20" s="11"/>
    </row>
    <row r="22" ht="12.75">
      <c r="B22" s="2"/>
    </row>
  </sheetData>
  <sheetProtection/>
  <mergeCells count="5">
    <mergeCell ref="C16:D16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7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4" t="s">
        <v>49</v>
      </c>
      <c r="B1" s="24"/>
      <c r="C1" s="24"/>
      <c r="D1" s="24"/>
    </row>
    <row r="2" spans="1:4" ht="29.25" customHeight="1">
      <c r="A2" s="30" t="s">
        <v>26</v>
      </c>
      <c r="B2" s="30"/>
      <c r="C2" s="30"/>
      <c r="D2" s="30"/>
    </row>
    <row r="3" spans="1:5" ht="26.25" customHeight="1">
      <c r="A3" s="25" t="s">
        <v>50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4" ht="45">
      <c r="A6" s="16" t="s">
        <v>47</v>
      </c>
      <c r="B6" s="7">
        <v>36180</v>
      </c>
      <c r="C6" s="10"/>
      <c r="D6" s="8">
        <f>B6-C6</f>
        <v>36180</v>
      </c>
    </row>
    <row r="7" spans="1:5" ht="45">
      <c r="A7" s="16" t="s">
        <v>48</v>
      </c>
      <c r="B7" s="7">
        <v>29700</v>
      </c>
      <c r="C7" s="13"/>
      <c r="D7" s="8">
        <f>B7-C7</f>
        <v>29700</v>
      </c>
      <c r="E7" s="2"/>
    </row>
    <row r="8" spans="1:4" ht="17.25" customHeight="1">
      <c r="A8" s="4" t="s">
        <v>4</v>
      </c>
      <c r="B8" s="3">
        <f>SUM(B6:B7)</f>
        <v>65880</v>
      </c>
      <c r="C8" s="3">
        <f>SUM(C6:C7)</f>
        <v>0</v>
      </c>
      <c r="D8" s="3">
        <f>SUM(D6:D7)</f>
        <v>65880</v>
      </c>
    </row>
    <row r="9" spans="1:4" ht="12.75">
      <c r="A9" s="1"/>
      <c r="B9" s="5"/>
      <c r="C9" s="21"/>
      <c r="D9" s="21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3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22" sqref="A22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4" t="s">
        <v>25</v>
      </c>
      <c r="B1" s="24"/>
      <c r="C1" s="24"/>
      <c r="D1" s="24"/>
    </row>
    <row r="2" spans="1:4" ht="29.25" customHeight="1">
      <c r="A2" s="30" t="s">
        <v>26</v>
      </c>
      <c r="B2" s="30"/>
      <c r="C2" s="30"/>
      <c r="D2" s="30"/>
    </row>
    <row r="3" spans="1:5" ht="26.25" customHeight="1">
      <c r="A3" s="25" t="s">
        <v>50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5" ht="56.25">
      <c r="A6" s="12" t="s">
        <v>27</v>
      </c>
      <c r="B6" s="7">
        <v>1497104</v>
      </c>
      <c r="C6" s="13">
        <v>1497103.7</v>
      </c>
      <c r="D6" s="8">
        <f>B6-C6</f>
        <v>0.30000000004656613</v>
      </c>
      <c r="E6" s="2"/>
    </row>
    <row r="7" spans="1:4" ht="17.25" customHeight="1">
      <c r="A7" s="4" t="s">
        <v>4</v>
      </c>
      <c r="B7" s="3">
        <f>SUM(B6:B6)</f>
        <v>1497104</v>
      </c>
      <c r="C7" s="3">
        <f>SUM(C6:C6)</f>
        <v>1497103.7</v>
      </c>
      <c r="D7" s="3">
        <f>SUM(D6:D6)</f>
        <v>0.30000000004656613</v>
      </c>
    </row>
    <row r="8" spans="1:4" ht="12.75">
      <c r="A8" s="1"/>
      <c r="B8" s="5"/>
      <c r="C8" s="21"/>
      <c r="D8" s="21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1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19" sqref="A19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4" t="s">
        <v>16</v>
      </c>
      <c r="B1" s="24"/>
      <c r="C1" s="24"/>
      <c r="D1" s="24"/>
    </row>
    <row r="2" spans="1:4" ht="29.25" customHeight="1">
      <c r="A2" s="30" t="s">
        <v>17</v>
      </c>
      <c r="B2" s="30"/>
      <c r="C2" s="30"/>
      <c r="D2" s="30"/>
    </row>
    <row r="3" spans="1:5" ht="26.25" customHeight="1">
      <c r="A3" s="25" t="s">
        <v>50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5" ht="33.75">
      <c r="A6" s="12" t="s">
        <v>14</v>
      </c>
      <c r="B6" s="7">
        <v>348000</v>
      </c>
      <c r="C6" s="13">
        <v>348000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348000</v>
      </c>
      <c r="C7" s="3">
        <f>SUM(C6:C6)</f>
        <v>348000</v>
      </c>
      <c r="D7" s="3">
        <f>SUM(D6:D6)</f>
        <v>0</v>
      </c>
    </row>
    <row r="8" spans="1:4" ht="12.75">
      <c r="A8" s="1"/>
      <c r="B8" s="5"/>
      <c r="C8" s="21"/>
      <c r="D8" s="21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5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7" sqref="B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4" t="s">
        <v>38</v>
      </c>
      <c r="B1" s="24"/>
      <c r="C1" s="24"/>
      <c r="D1" s="24"/>
    </row>
    <row r="2" spans="1:4" ht="17.25" customHeight="1">
      <c r="A2" s="30"/>
      <c r="B2" s="30"/>
      <c r="C2" s="30"/>
      <c r="D2" s="30"/>
    </row>
    <row r="3" spans="1:5" ht="26.25" customHeight="1">
      <c r="A3" s="25" t="s">
        <v>50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4" ht="33.75">
      <c r="A6" s="20" t="s">
        <v>39</v>
      </c>
      <c r="B6" s="15">
        <v>500000</v>
      </c>
      <c r="C6" s="15">
        <v>0</v>
      </c>
      <c r="D6" s="15">
        <f>B6-C6</f>
        <v>500000</v>
      </c>
    </row>
    <row r="7" spans="1:4" ht="22.5">
      <c r="A7" s="20" t="s">
        <v>40</v>
      </c>
      <c r="B7" s="15">
        <v>0</v>
      </c>
      <c r="C7" s="15">
        <v>0</v>
      </c>
      <c r="D7" s="15">
        <f>B7-C7</f>
        <v>0</v>
      </c>
    </row>
    <row r="8" spans="1:4" ht="17.25" customHeight="1">
      <c r="A8" s="4" t="s">
        <v>4</v>
      </c>
      <c r="B8" s="3">
        <f>SUM(B6:B7)</f>
        <v>500000</v>
      </c>
      <c r="C8" s="3">
        <f>SUM(C6:C7)</f>
        <v>0</v>
      </c>
      <c r="D8" s="3">
        <f>SUM(D6:D7)</f>
        <v>500000</v>
      </c>
    </row>
    <row r="9" spans="1:4" ht="12.75">
      <c r="A9" s="1"/>
      <c r="B9" s="5"/>
      <c r="C9" s="21"/>
      <c r="D9" s="21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2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D6" sqref="D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4" t="s">
        <v>15</v>
      </c>
      <c r="B1" s="24"/>
      <c r="C1" s="24"/>
      <c r="D1" s="24"/>
    </row>
    <row r="2" spans="1:4" ht="17.25" customHeight="1">
      <c r="A2" s="30"/>
      <c r="B2" s="30"/>
      <c r="C2" s="30"/>
      <c r="D2" s="30"/>
    </row>
    <row r="3" spans="1:5" ht="26.25" customHeight="1">
      <c r="A3" s="25" t="s">
        <v>50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4" ht="33.75">
      <c r="A6" s="16" t="s">
        <v>8</v>
      </c>
      <c r="B6" s="15">
        <v>333500</v>
      </c>
      <c r="C6" s="15">
        <v>324490</v>
      </c>
      <c r="D6" s="15">
        <f>B6-C6</f>
        <v>9010</v>
      </c>
    </row>
    <row r="7" spans="1:4" ht="17.25" customHeight="1">
      <c r="A7" s="4" t="s">
        <v>4</v>
      </c>
      <c r="B7" s="3">
        <f>SUM(B6:B6)</f>
        <v>333500</v>
      </c>
      <c r="C7" s="3">
        <f>SUM(C6:C6)</f>
        <v>324490</v>
      </c>
      <c r="D7" s="3">
        <f>SUM(D6:D6)</f>
        <v>9010</v>
      </c>
    </row>
    <row r="8" spans="1:4" ht="12.75">
      <c r="A8" s="1"/>
      <c r="B8" s="5"/>
      <c r="C8" s="21"/>
      <c r="D8" s="21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2018-03-30T07:09:56Z</cp:lastPrinted>
  <dcterms:created xsi:type="dcterms:W3CDTF">2005-08-03T12:55:28Z</dcterms:created>
  <dcterms:modified xsi:type="dcterms:W3CDTF">2018-07-20T13:57:01Z</dcterms:modified>
  <cp:category/>
  <cp:version/>
  <cp:contentType/>
  <cp:contentStatus/>
</cp:coreProperties>
</file>